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2023\IZVODI ZA SAJT 2023\03 Mart\"/>
    </mc:Choice>
  </mc:AlternateContent>
  <xr:revisionPtr revIDLastSave="0" documentId="13_ncr:1_{A27BE7E1-DD2E-44C0-9F50-4319328888A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B34" i="1" l="1"/>
  <c r="B37" i="1" s="1"/>
  <c r="B31" i="1"/>
  <c r="B28" i="1"/>
  <c r="B18" i="1"/>
  <c r="C14" i="1"/>
  <c r="B15" i="1" l="1"/>
</calcChain>
</file>

<file path=xl/sharedStrings.xml><?xml version="1.0" encoding="utf-8"?>
<sst xmlns="http://schemas.openxmlformats.org/spreadsheetml/2006/main" count="39" uniqueCount="32">
  <si>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</si>
  <si>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</si>
  <si>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</si>
  <si>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</si>
  <si>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</si>
  <si>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</si>
  <si>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</si>
  <si>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</si>
  <si>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29.03.2023.</t>
  </si>
  <si>
    <t>30.03.2023.</t>
  </si>
  <si>
    <t>IZVOD  BR. 060</t>
  </si>
  <si>
    <t>DIREKTNA PLAĆANJA RFZO - LEKOVI 071</t>
  </si>
  <si>
    <t>DIREKTNA PLAĆANJA RFZO - CITOSTATICI 073</t>
  </si>
  <si>
    <t>DIREKTNA PLAĆANJA RFZO - UGRADNI MATERIJAL U ORTOPEDIJI 077</t>
  </si>
  <si>
    <t>LEKOVI U SEKUNDARNOJ I TERCIJARNOJ ZZ - 071</t>
  </si>
  <si>
    <t>INPHARM  CO DOO BEOGRAD</t>
  </si>
  <si>
    <t>FARMALOGIST DOO BEOGRAD</t>
  </si>
  <si>
    <t>MEDIKUNION DOO BEOGRAD</t>
  </si>
  <si>
    <t>ECOTRADE BG DOO NIŠ</t>
  </si>
  <si>
    <t>B.BRAUN ADRIA RSRB DOO BEOGRAD</t>
  </si>
  <si>
    <t>MEDICA LINEA PHARM</t>
  </si>
  <si>
    <t>PHOENIX PHARMA DOO BEOGRAD</t>
  </si>
  <si>
    <t>VEGA DOO VALJEVO</t>
  </si>
  <si>
    <t>SOPHARMA TRADING</t>
  </si>
  <si>
    <t>CITOSTATICI SA  LISTE LEKOVA - 073</t>
  </si>
  <si>
    <t>PHARMASWISS  DOO BEOGRAD</t>
  </si>
  <si>
    <t>UGRADNI MATERIJAL U ORTOPEDIJI - 077</t>
  </si>
  <si>
    <t>MAKLER DOO BEOGRAD</t>
  </si>
  <si>
    <t>ZOREX PHARMA</t>
  </si>
  <si>
    <t>AUTOSET</t>
  </si>
  <si>
    <t>PRENOS SREDSTAVA</t>
  </si>
  <si>
    <t>OSTALI TROŠKOVI 07F - OSIGURANJE - IZVOR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</si>
</sst>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6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98">
    <xf numFmtId="0" fontId="0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10" borderId="0" applyNumberFormat="0" applyBorder="0" applyAlignment="0" applyProtection="0"/>
    <xf numFmtId="0" fontId="18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22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11" borderId="0" applyNumberFormat="0" applyBorder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18" fillId="31" borderId="0" applyNumberFormat="0" applyBorder="0" applyAlignment="0" applyProtection="0"/>
    <xf numFmtId="0" fontId="42" fillId="12" borderId="0" applyNumberFormat="0" applyBorder="0" applyAlignment="0" applyProtection="0"/>
    <xf numFmtId="0" fontId="42" fillId="16" borderId="0" applyNumberFormat="0" applyBorder="0" applyAlignment="0" applyProtection="0"/>
    <xf numFmtId="0" fontId="42" fillId="20" borderId="0" applyNumberFormat="0" applyBorder="0" applyAlignment="0" applyProtection="0"/>
    <xf numFmtId="0" fontId="42" fillId="24" borderId="0" applyNumberFormat="0" applyBorder="0" applyAlignment="0" applyProtection="0"/>
    <xf numFmtId="0" fontId="42" fillId="28" borderId="0" applyNumberFormat="0" applyBorder="0" applyAlignment="0" applyProtection="0"/>
    <xf numFmtId="0" fontId="42" fillId="32" borderId="0" applyNumberFormat="0" applyBorder="0" applyAlignment="0" applyProtection="0"/>
    <xf numFmtId="0" fontId="42" fillId="9" borderId="0" applyNumberFormat="0" applyBorder="0" applyAlignment="0" applyProtection="0"/>
    <xf numFmtId="0" fontId="42" fillId="13" borderId="0" applyNumberFormat="0" applyBorder="0" applyAlignment="0" applyProtection="0"/>
    <xf numFmtId="0" fontId="42" fillId="17" borderId="0" applyNumberFormat="0" applyBorder="0" applyAlignment="0" applyProtection="0"/>
    <xf numFmtId="0" fontId="42" fillId="21" borderId="0" applyNumberFormat="0" applyBorder="0" applyAlignment="0" applyProtection="0"/>
    <xf numFmtId="0" fontId="42" fillId="25" borderId="0" applyNumberFormat="0" applyBorder="0" applyAlignment="0" applyProtection="0"/>
    <xf numFmtId="0" fontId="42" fillId="29" borderId="0" applyNumberFormat="0" applyBorder="0" applyAlignment="0" applyProtection="0"/>
    <xf numFmtId="0" fontId="33" fillId="3" borderId="0" applyNumberFormat="0" applyBorder="0" applyAlignment="0" applyProtection="0"/>
    <xf numFmtId="0" fontId="37" fillId="6" borderId="4" applyNumberFormat="0" applyAlignment="0" applyProtection="0"/>
    <xf numFmtId="0" fontId="39" fillId="7" borderId="7" applyNumberFormat="0" applyAlignment="0" applyProtection="0"/>
    <xf numFmtId="0" fontId="41" fillId="0" borderId="0" applyNumberFormat="0" applyFill="0" applyBorder="0" applyAlignment="0" applyProtection="0"/>
    <xf numFmtId="0" fontId="32" fillId="2" borderId="0" applyNumberFormat="0" applyBorder="0" applyAlignment="0" applyProtection="0"/>
    <xf numFmtId="0" fontId="29" fillId="0" borderId="1" applyNumberFormat="0" applyFill="0" applyAlignment="0" applyProtection="0"/>
    <xf numFmtId="0" fontId="30" fillId="0" borderId="2" applyNumberFormat="0" applyFill="0" applyAlignment="0" applyProtection="0"/>
    <xf numFmtId="0" fontId="31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35" fillId="5" borderId="4" applyNumberFormat="0" applyAlignment="0" applyProtection="0"/>
    <xf numFmtId="0" fontId="38" fillId="0" borderId="6" applyNumberFormat="0" applyFill="0" applyAlignment="0" applyProtection="0"/>
    <xf numFmtId="0" fontId="34" fillId="4" borderId="0" applyNumberFormat="0" applyBorder="0" applyAlignment="0" applyProtection="0"/>
    <xf numFmtId="0" fontId="18" fillId="8" borderId="8" applyNumberFormat="0" applyFont="0" applyAlignment="0" applyProtection="0"/>
    <xf numFmtId="0" fontId="36" fillId="6" borderId="5" applyNumberFormat="0" applyAlignment="0" applyProtection="0"/>
    <xf numFmtId="0" fontId="28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8" borderId="8" applyNumberFormat="0" applyFont="0" applyAlignment="0" applyProtection="0"/>
    <xf numFmtId="0" fontId="28" fillId="0" borderId="0" applyNumberFormat="0" applyFill="0" applyBorder="0" applyAlignment="0" applyProtection="0"/>
    <xf numFmtId="0" fontId="29" fillId="0" borderId="1" applyNumberFormat="0" applyFill="0" applyAlignment="0" applyProtection="0"/>
    <xf numFmtId="0" fontId="30" fillId="0" borderId="2" applyNumberFormat="0" applyFill="0" applyAlignment="0" applyProtection="0"/>
    <xf numFmtId="0" fontId="31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32" fillId="2" borderId="0" applyNumberFormat="0" applyBorder="0" applyAlignment="0" applyProtection="0"/>
    <xf numFmtId="0" fontId="33" fillId="3" borderId="0" applyNumberFormat="0" applyBorder="0" applyAlignment="0" applyProtection="0"/>
    <xf numFmtId="0" fontId="43" fillId="4" borderId="0" applyNumberFormat="0" applyBorder="0" applyAlignment="0" applyProtection="0"/>
    <xf numFmtId="0" fontId="35" fillId="5" borderId="4" applyNumberFormat="0" applyAlignment="0" applyProtection="0"/>
    <xf numFmtId="0" fontId="36" fillId="6" borderId="5" applyNumberFormat="0" applyAlignment="0" applyProtection="0"/>
    <xf numFmtId="0" fontId="37" fillId="6" borderId="4" applyNumberFormat="0" applyAlignment="0" applyProtection="0"/>
    <xf numFmtId="0" fontId="38" fillId="0" borderId="6" applyNumberFormat="0" applyFill="0" applyAlignment="0" applyProtection="0"/>
    <xf numFmtId="0" fontId="39" fillId="7" borderId="7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42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42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42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42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42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42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8" borderId="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6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1" fillId="0" borderId="0"/>
  </cellStyleXfs>
  <cellXfs count="21">
    <xf numFmtId="0" fontId="0" fillId="0" borderId="0" xfId="0"/>
    <xf numFmtId="0" fontId="44" fillId="0" borderId="0" xfId="0" applyFont="1"/>
    <xf numFmtId="4" fontId="45" fillId="0" borderId="0" xfId="0" applyNumberFormat="1" applyFont="1" applyAlignment="1">
      <alignment horizontal="right"/>
    </xf>
    <xf numFmtId="164" fontId="45" fillId="0" borderId="0" xfId="0" applyNumberFormat="1" applyFont="1" applyAlignment="1">
      <alignment horizontal="right"/>
    </xf>
    <xf numFmtId="0" fontId="45" fillId="0" borderId="0" xfId="0" applyFont="1"/>
    <xf numFmtId="4" fontId="27" fillId="0" borderId="0" xfId="0" applyNumberFormat="1" applyFont="1"/>
    <xf numFmtId="0" fontId="27" fillId="0" borderId="0" xfId="8" applyFont="1"/>
    <xf numFmtId="0" fontId="44" fillId="0" borderId="0" xfId="0" applyFont="1" applyAlignment="1">
      <alignment horizontal="right"/>
    </xf>
    <xf numFmtId="4" fontId="4" fillId="0" borderId="0" xfId="0" applyNumberFormat="1" applyFont="1" applyAlignment="1">
      <alignment horizontal="right"/>
    </xf>
    <xf numFmtId="4" fontId="4" fillId="0" borderId="0" xfId="8" applyNumberFormat="1" applyFont="1" applyAlignment="1">
      <alignment horizontal="right"/>
    </xf>
    <xf numFmtId="49" fontId="45" fillId="0" borderId="0" xfId="0" applyNumberFormat="1" applyFont="1"/>
    <xf numFmtId="4" fontId="44" fillId="0" borderId="0" xfId="0" applyNumberFormat="1" applyFont="1"/>
    <xf numFmtId="4" fontId="44" fillId="0" borderId="0" xfId="0" applyNumberFormat="1" applyFont="1" applyAlignment="1">
      <alignment horizontal="right"/>
    </xf>
    <xf numFmtId="0" fontId="4" fillId="0" borderId="0" xfId="0" applyFont="1" applyBorder="1"/>
    <xf numFmtId="0" fontId="45" fillId="0" borderId="0" xfId="0" applyFont="1" applyBorder="1"/>
    <xf numFmtId="4" fontId="4" fillId="0" borderId="0" xfId="0" applyNumberFormat="1" applyFont="1" applyBorder="1" applyAlignment="1">
      <alignment horizontal="right"/>
    </xf>
    <xf numFmtId="0" fontId="4" fillId="0" borderId="0" xfId="8" applyFont="1" applyBorder="1"/>
    <xf numFmtId="4" fontId="4" fillId="0" borderId="0" xfId="0" applyNumberFormat="1" applyFont="1" applyBorder="1"/>
    <xf numFmtId="49" fontId="27" fillId="0" borderId="0" xfId="0" applyNumberFormat="1" applyFont="1"/>
    <xf numFmtId="49" fontId="0" fillId="0" borderId="0" xfId="0" applyNumberFormat="1"/>
    <xf numFmtId="4" fontId="0" fillId="0" borderId="0" xfId="0" applyNumberFormat="1"/>
  </cellXfs>
  <cellStyles count="198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8"/>
  <sheetViews>
    <sheetView tabSelected="1" workbookViewId="0">
      <selection activeCell="A35" sqref="A35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4" x14ac:dyDescent="0.25">
      <c r="A1" s="1" t="s">
        <v>0</v>
      </c>
    </row>
    <row r="2" spans="1:4" x14ac:dyDescent="0.25">
      <c r="A2" s="4" t="s">
        <v>4</v>
      </c>
    </row>
    <row r="3" spans="1:4" x14ac:dyDescent="0.25">
      <c r="A3" s="4" t="s">
        <v>3</v>
      </c>
    </row>
    <row r="4" spans="1:4" x14ac:dyDescent="0.25">
      <c r="A4" s="4" t="s">
        <v>9</v>
      </c>
    </row>
    <row r="6" spans="1:4" x14ac:dyDescent="0.25">
      <c r="A6" s="1" t="s">
        <v>10</v>
      </c>
    </row>
    <row r="7" spans="1:4" x14ac:dyDescent="0.25">
      <c r="A7" s="4" t="s">
        <v>1</v>
      </c>
      <c r="B7" s="4" t="s">
        <v>9</v>
      </c>
      <c r="C7" s="8">
        <v>1919059.72</v>
      </c>
    </row>
    <row r="8" spans="1:4" x14ac:dyDescent="0.25">
      <c r="A8" s="4" t="s">
        <v>2</v>
      </c>
      <c r="B8" s="4" t="s">
        <v>8</v>
      </c>
      <c r="C8" s="8">
        <v>2146489.94</v>
      </c>
    </row>
    <row r="9" spans="1:4" x14ac:dyDescent="0.25">
      <c r="A9" s="4" t="s">
        <v>6</v>
      </c>
      <c r="B9" s="4" t="s">
        <v>9</v>
      </c>
      <c r="C9" s="8">
        <v>4418</v>
      </c>
    </row>
    <row r="10" spans="1:4" x14ac:dyDescent="0.25">
      <c r="A10" s="13" t="s">
        <v>11</v>
      </c>
      <c r="B10" s="14" t="s">
        <v>9</v>
      </c>
      <c r="C10" s="15">
        <v>1147624.48</v>
      </c>
      <c r="D10" s="14"/>
    </row>
    <row r="11" spans="1:4" x14ac:dyDescent="0.25">
      <c r="A11" s="13" t="s">
        <v>12</v>
      </c>
      <c r="B11" s="14" t="s">
        <v>9</v>
      </c>
      <c r="C11" s="15">
        <v>636835.1</v>
      </c>
      <c r="D11" s="14"/>
    </row>
    <row r="12" spans="1:4" x14ac:dyDescent="0.25">
      <c r="A12" s="13" t="s">
        <v>13</v>
      </c>
      <c r="B12" s="14" t="s">
        <v>9</v>
      </c>
      <c r="C12" s="15">
        <v>2555828</v>
      </c>
      <c r="D12" s="14"/>
    </row>
    <row r="13" spans="1:4" x14ac:dyDescent="0.25">
      <c r="A13" s="16" t="s">
        <v>5</v>
      </c>
      <c r="B13" s="14" t="s">
        <v>9</v>
      </c>
      <c r="C13" s="17">
        <v>4572135.8</v>
      </c>
      <c r="D13" s="14"/>
    </row>
    <row r="14" spans="1:4" x14ac:dyDescent="0.25">
      <c r="B14" s="4"/>
      <c r="C14" s="5">
        <f>C8+C9-C13+C10+C11+C12</f>
        <v>1919059.7200000002</v>
      </c>
    </row>
    <row r="15" spans="1:4" x14ac:dyDescent="0.25">
      <c r="A15" s="6" t="s">
        <v>7</v>
      </c>
      <c r="B15" s="7" t="str">
        <f>A4</f>
        <v>30.03.2023.</v>
      </c>
      <c r="C15" s="9"/>
    </row>
    <row r="16" spans="1:4" x14ac:dyDescent="0.25">
      <c r="A16" s="10"/>
      <c r="B16" s="11"/>
    </row>
    <row r="17" spans="1:2" x14ac:dyDescent="0.25">
      <c r="B17" s="12"/>
    </row>
    <row r="18" spans="1:2" x14ac:dyDescent="0.25">
      <c r="A18" s="18" t="s">
        <v>14</v>
      </c>
      <c r="B18" s="5">
        <f>SUM(B19:B27)</f>
        <v>1147624.4799999997</v>
      </c>
    </row>
    <row r="19" spans="1:2" x14ac:dyDescent="0.25">
      <c r="A19" s="19" t="s">
        <v>15</v>
      </c>
      <c r="B19" s="20">
        <v>431844.16</v>
      </c>
    </row>
    <row r="20" spans="1:2" x14ac:dyDescent="0.25">
      <c r="A20" s="19" t="s">
        <v>16</v>
      </c>
      <c r="B20" s="20">
        <v>145869.01999999999</v>
      </c>
    </row>
    <row r="21" spans="1:2" x14ac:dyDescent="0.25">
      <c r="A21" s="19" t="s">
        <v>17</v>
      </c>
      <c r="B21" s="20">
        <v>6460.61</v>
      </c>
    </row>
    <row r="22" spans="1:2" x14ac:dyDescent="0.25">
      <c r="A22" s="19" t="s">
        <v>18</v>
      </c>
      <c r="B22" s="20">
        <v>25581.599999999999</v>
      </c>
    </row>
    <row r="23" spans="1:2" x14ac:dyDescent="0.25">
      <c r="A23" s="19" t="s">
        <v>19</v>
      </c>
      <c r="B23" s="20">
        <v>47467.199999999997</v>
      </c>
    </row>
    <row r="24" spans="1:2" x14ac:dyDescent="0.25">
      <c r="A24" s="19" t="s">
        <v>20</v>
      </c>
      <c r="B24" s="20">
        <v>105028</v>
      </c>
    </row>
    <row r="25" spans="1:2" x14ac:dyDescent="0.25">
      <c r="A25" s="19" t="s">
        <v>21</v>
      </c>
      <c r="B25" s="20">
        <v>39932.97</v>
      </c>
    </row>
    <row r="26" spans="1:2" x14ac:dyDescent="0.25">
      <c r="A26" s="19" t="s">
        <v>22</v>
      </c>
      <c r="B26" s="20">
        <v>128985.12</v>
      </c>
    </row>
    <row r="27" spans="1:2" x14ac:dyDescent="0.25">
      <c r="A27" s="19" t="s">
        <v>23</v>
      </c>
      <c r="B27" s="20">
        <v>216455.8</v>
      </c>
    </row>
    <row r="28" spans="1:2" x14ac:dyDescent="0.25">
      <c r="A28" s="18" t="s">
        <v>24</v>
      </c>
      <c r="B28" s="5">
        <f>SUM(B29:B30)</f>
        <v>636835.1</v>
      </c>
    </row>
    <row r="29" spans="1:2" x14ac:dyDescent="0.25">
      <c r="A29" s="19" t="s">
        <v>25</v>
      </c>
      <c r="B29" s="20">
        <v>444016.1</v>
      </c>
    </row>
    <row r="30" spans="1:2" x14ac:dyDescent="0.25">
      <c r="A30" s="19" t="s">
        <v>21</v>
      </c>
      <c r="B30" s="20">
        <v>192819</v>
      </c>
    </row>
    <row r="31" spans="1:2" x14ac:dyDescent="0.25">
      <c r="A31" s="18" t="s">
        <v>26</v>
      </c>
      <c r="B31" s="5">
        <f>SUM(B32:B33)</f>
        <v>2555828</v>
      </c>
    </row>
    <row r="32" spans="1:2" x14ac:dyDescent="0.25">
      <c r="A32" s="19" t="s">
        <v>27</v>
      </c>
      <c r="B32" s="20">
        <v>2230140</v>
      </c>
    </row>
    <row r="33" spans="1:2" x14ac:dyDescent="0.25">
      <c r="A33" s="19" t="s">
        <v>28</v>
      </c>
      <c r="B33" s="20">
        <v>325688</v>
      </c>
    </row>
    <row r="34" spans="1:2" x14ac:dyDescent="0.25">
      <c r="A34" s="18" t="s">
        <v>31</v>
      </c>
      <c r="B34" s="5">
        <f>B35</f>
        <v>73400</v>
      </c>
    </row>
    <row r="35" spans="1:2" x14ac:dyDescent="0.25">
      <c r="A35" s="19" t="s">
        <v>29</v>
      </c>
      <c r="B35" s="20">
        <v>73400</v>
      </c>
    </row>
    <row r="36" spans="1:2" x14ac:dyDescent="0.25">
      <c r="A36" s="18" t="s">
        <v>30</v>
      </c>
      <c r="B36" s="5">
        <v>158448.22</v>
      </c>
    </row>
    <row r="37" spans="1:2" x14ac:dyDescent="0.25">
      <c r="A37"/>
      <c r="B37" s="5">
        <f>B18+B28+B31+B34+B36</f>
        <v>4572135.8</v>
      </c>
    </row>
    <row r="38" spans="1:2" x14ac:dyDescent="0.25">
      <c r="A38"/>
      <c r="B38"/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2023-03-07T06:10:42Z</cp:lastPrinted>
  <dcterms:created xsi:type="dcterms:W3CDTF">2009-03-09T09:27:50Z</dcterms:created>
  <dcterms:modified xsi:type="dcterms:W3CDTF">2023-03-31T05:35:26Z</dcterms:modified>
</cp:coreProperties>
</file>